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iadások" sheetId="1" r:id="rId1"/>
    <sheet name="Bevételek" sheetId="2" r:id="rId2"/>
    <sheet name="Munkalap" sheetId="3" r:id="rId3"/>
  </sheets>
  <definedNames>
    <definedName name="_xlnm.Print_Area" localSheetId="0">'Kiadások'!$A$1:$W$51</definedName>
  </definedNames>
  <calcPr fullCalcOnLoad="1"/>
</workbook>
</file>

<file path=xl/sharedStrings.xml><?xml version="1.0" encoding="utf-8"?>
<sst xmlns="http://schemas.openxmlformats.org/spreadsheetml/2006/main" count="106" uniqueCount="88">
  <si>
    <t>érték E Ft-ban</t>
  </si>
  <si>
    <t>Szakfeladat</t>
  </si>
  <si>
    <t>Összesen</t>
  </si>
  <si>
    <t>Személyi juttatások</t>
  </si>
  <si>
    <t>Járulék</t>
  </si>
  <si>
    <t>Működési kiadás</t>
  </si>
  <si>
    <t>Támogatás, Pénzeszk.átadás</t>
  </si>
  <si>
    <t>Felújítás, fejlesztés</t>
  </si>
  <si>
    <t>%</t>
  </si>
  <si>
    <t xml:space="preserve">Eredeti </t>
  </si>
  <si>
    <t>Módosított</t>
  </si>
  <si>
    <t>Teljesítés</t>
  </si>
  <si>
    <t>Eredeti</t>
  </si>
  <si>
    <t>Helyi utak</t>
  </si>
  <si>
    <t>M.helyi vendéglátás</t>
  </si>
  <si>
    <t>Köztisztaság</t>
  </si>
  <si>
    <t>Közvilágítás</t>
  </si>
  <si>
    <t>Konyha</t>
  </si>
  <si>
    <t>Karbantartás</t>
  </si>
  <si>
    <t>Rendszeres szoc.s.</t>
  </si>
  <si>
    <t>Háziorvosi szolg.</t>
  </si>
  <si>
    <t>Ügyelet</t>
  </si>
  <si>
    <t>Védőnő</t>
  </si>
  <si>
    <t>Polgármesteri Hivatal</t>
  </si>
  <si>
    <t>Óvoda</t>
  </si>
  <si>
    <t>Iskola</t>
  </si>
  <si>
    <t>Szennyvízelvezetés</t>
  </si>
  <si>
    <t>Kisebbség</t>
  </si>
  <si>
    <t>KIADÁS ÖSSZESEN</t>
  </si>
  <si>
    <t>Bevételi forrás</t>
  </si>
  <si>
    <t>Bevétel</t>
  </si>
  <si>
    <t>Teljesített</t>
  </si>
  <si>
    <t>Központi támogatás</t>
  </si>
  <si>
    <t>Kiegészítő tám.közoktatási feladatra</t>
  </si>
  <si>
    <t>Kiegészítő tám. szociális feladatra</t>
  </si>
  <si>
    <t>Építményadó</t>
  </si>
  <si>
    <t>Telekadó</t>
  </si>
  <si>
    <t>Vállalkozók kommunális adója</t>
  </si>
  <si>
    <t>Magánszemélyek kommunális adója</t>
  </si>
  <si>
    <t>Iparűzési adó</t>
  </si>
  <si>
    <t>Helyi adók összesen</t>
  </si>
  <si>
    <t>SZJA helyben maradó része</t>
  </si>
  <si>
    <t>SZJA jöv.különbség mérséklés</t>
  </si>
  <si>
    <t>Gépjárműadó</t>
  </si>
  <si>
    <t>Átengedett központi adók</t>
  </si>
  <si>
    <t>Pótlék, bírság</t>
  </si>
  <si>
    <t>Átvett pénz működésre</t>
  </si>
  <si>
    <t>Étkezési bevétel</t>
  </si>
  <si>
    <t>Westel bérlet</t>
  </si>
  <si>
    <t>Közterületfoglalás</t>
  </si>
  <si>
    <t>Működési bevételek</t>
  </si>
  <si>
    <t>Kamat</t>
  </si>
  <si>
    <t>Bevételek összesen</t>
  </si>
  <si>
    <t>Normatív állami</t>
  </si>
  <si>
    <t xml:space="preserve">     lakosságszámhoz kötött</t>
  </si>
  <si>
    <t xml:space="preserve">     feladatmutatóhoz kötött</t>
  </si>
  <si>
    <t>Egyéb központi támogatás</t>
  </si>
  <si>
    <t>Költségvetési támogatás</t>
  </si>
  <si>
    <t>Egyéb helyi adó</t>
  </si>
  <si>
    <t>Átfutó</t>
  </si>
  <si>
    <t>Teljesités</t>
  </si>
  <si>
    <t>2. sz. melléklet</t>
  </si>
  <si>
    <t>1. sz. melléklet</t>
  </si>
  <si>
    <t>2009.évi Költségvetés bevételi teljesítése</t>
  </si>
  <si>
    <t>Talajterhelési díj, mezőőri járulék</t>
  </si>
  <si>
    <t>Bírság</t>
  </si>
  <si>
    <t>TB finanszírozás</t>
  </si>
  <si>
    <t>Önkormányzatoktól</t>
  </si>
  <si>
    <t>Kistérség</t>
  </si>
  <si>
    <t>Ügyeleti autó</t>
  </si>
  <si>
    <t>Kisebbségi Önkormányzat tám.</t>
  </si>
  <si>
    <t>Óvoda pályázat</t>
  </si>
  <si>
    <t>Ivóvíz pályázat</t>
  </si>
  <si>
    <t>TEUT pályázat</t>
  </si>
  <si>
    <t>Hitelfelvétel</t>
  </si>
  <si>
    <t>Utcanévtábla</t>
  </si>
  <si>
    <t>Felhalmozási bevétel</t>
  </si>
  <si>
    <t>Folyószámlahitel</t>
  </si>
  <si>
    <t>Munkabérhitel</t>
  </si>
  <si>
    <t>Könyv, póló eladás</t>
  </si>
  <si>
    <t>Termbérlet</t>
  </si>
  <si>
    <t>Egyéb bevétel</t>
  </si>
  <si>
    <t>-</t>
  </si>
  <si>
    <t>ÁFA</t>
  </si>
  <si>
    <t>Immateriáli jav. ért.</t>
  </si>
  <si>
    <t>Sportfeladat</t>
  </si>
  <si>
    <t>Vízminőségvédelem</t>
  </si>
  <si>
    <t>2009. évi Költségvetés kiadási teljesitése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</si>
</sst>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3" fillId="0" borderId="1" xfId="15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3" fillId="0" borderId="0" xfId="15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64" fontId="4" fillId="0" borderId="1" xfId="15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64" fontId="0" fillId="0" borderId="2" xfId="15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1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5" xfId="15" applyNumberFormat="1" applyBorder="1" applyAlignment="1">
      <alignment vertical="center"/>
    </xf>
    <xf numFmtId="164" fontId="0" fillId="0" borderId="6" xfId="15" applyNumberFormat="1" applyBorder="1" applyAlignment="1">
      <alignment vertical="center"/>
    </xf>
    <xf numFmtId="164" fontId="0" fillId="0" borderId="4" xfId="15" applyNumberFormat="1" applyBorder="1" applyAlignment="1">
      <alignment vertical="center"/>
    </xf>
    <xf numFmtId="0" fontId="0" fillId="0" borderId="4" xfId="0" applyFill="1" applyBorder="1" applyAlignment="1">
      <alignment/>
    </xf>
    <xf numFmtId="164" fontId="0" fillId="0" borderId="4" xfId="15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5" xfId="15" applyNumberFormat="1" applyBorder="1" applyAlignment="1">
      <alignment vertical="center"/>
    </xf>
    <xf numFmtId="164" fontId="0" fillId="0" borderId="4" xfId="15" applyNumberFormat="1" applyBorder="1" applyAlignment="1">
      <alignment vertical="center"/>
    </xf>
    <xf numFmtId="0" fontId="0" fillId="0" borderId="6" xfId="0" applyBorder="1" applyAlignment="1">
      <alignment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60" zoomScaleNormal="60" workbookViewId="0" topLeftCell="J26">
      <selection activeCell="A18" sqref="A18:A20"/>
    </sheetView>
  </sheetViews>
  <sheetFormatPr defaultColWidth="9.00390625" defaultRowHeight="12.75"/>
  <cols>
    <col min="1" max="1" width="34.625" style="0" customWidth="1"/>
    <col min="2" max="2" width="20.375" style="0" customWidth="1"/>
    <col min="3" max="3" width="21.25390625" style="0" customWidth="1"/>
    <col min="4" max="4" width="21.00390625" style="0" customWidth="1"/>
    <col min="5" max="5" width="20.375" style="0" customWidth="1"/>
    <col min="6" max="6" width="20.00390625" style="0" customWidth="1"/>
    <col min="7" max="7" width="18.25390625" style="0" customWidth="1"/>
    <col min="8" max="9" width="18.875" style="0" customWidth="1"/>
    <col min="10" max="10" width="16.875" style="0" customWidth="1"/>
    <col min="11" max="11" width="18.00390625" style="0" customWidth="1"/>
    <col min="12" max="12" width="20.125" style="0" customWidth="1"/>
    <col min="13" max="13" width="19.25390625" style="0" customWidth="1"/>
    <col min="14" max="14" width="20.25390625" style="0" customWidth="1"/>
    <col min="15" max="15" width="20.625" style="0" customWidth="1"/>
    <col min="16" max="16" width="18.75390625" style="0" customWidth="1"/>
    <col min="17" max="17" width="20.00390625" style="0" customWidth="1"/>
    <col min="18" max="18" width="20.125" style="0" customWidth="1"/>
    <col min="19" max="19" width="18.00390625" style="0" customWidth="1"/>
    <col min="20" max="20" width="14.75390625" style="0" customWidth="1"/>
  </cols>
  <sheetData>
    <row r="1" spans="1:23" ht="49.5" customHeight="1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ht="49.5" customHeight="1">
      <c r="T2" t="s">
        <v>61</v>
      </c>
    </row>
    <row r="3" ht="49.5" customHeight="1"/>
    <row r="4" ht="49.5" customHeight="1">
      <c r="S4" t="s">
        <v>0</v>
      </c>
    </row>
    <row r="5" spans="1:20" ht="49.5" customHeight="1">
      <c r="A5" s="1" t="s">
        <v>1</v>
      </c>
      <c r="B5" s="43" t="s">
        <v>2</v>
      </c>
      <c r="C5" s="44"/>
      <c r="D5" s="45"/>
      <c r="E5" s="43" t="s">
        <v>3</v>
      </c>
      <c r="F5" s="44"/>
      <c r="G5" s="45"/>
      <c r="H5" s="43" t="s">
        <v>4</v>
      </c>
      <c r="I5" s="44"/>
      <c r="J5" s="45"/>
      <c r="K5" s="43" t="s">
        <v>5</v>
      </c>
      <c r="L5" s="44"/>
      <c r="M5" s="45"/>
      <c r="N5" s="43" t="s">
        <v>6</v>
      </c>
      <c r="O5" s="44"/>
      <c r="P5" s="45"/>
      <c r="Q5" s="43" t="s">
        <v>7</v>
      </c>
      <c r="R5" s="44"/>
      <c r="S5" s="45"/>
      <c r="T5" s="3" t="s">
        <v>8</v>
      </c>
    </row>
    <row r="6" spans="1:20" ht="49.5" customHeight="1">
      <c r="A6" s="1"/>
      <c r="B6" s="2" t="s">
        <v>9</v>
      </c>
      <c r="C6" s="2" t="s">
        <v>10</v>
      </c>
      <c r="D6" s="2" t="s">
        <v>11</v>
      </c>
      <c r="E6" s="2" t="s">
        <v>12</v>
      </c>
      <c r="F6" s="2" t="s">
        <v>10</v>
      </c>
      <c r="G6" s="2" t="s">
        <v>11</v>
      </c>
      <c r="H6" s="2" t="s">
        <v>12</v>
      </c>
      <c r="I6" s="2" t="s">
        <v>10</v>
      </c>
      <c r="J6" s="2" t="s">
        <v>11</v>
      </c>
      <c r="K6" s="2" t="s">
        <v>12</v>
      </c>
      <c r="L6" s="2" t="s">
        <v>10</v>
      </c>
      <c r="M6" s="2" t="s">
        <v>11</v>
      </c>
      <c r="N6" s="4" t="s">
        <v>12</v>
      </c>
      <c r="O6" s="2" t="s">
        <v>10</v>
      </c>
      <c r="P6" s="32" t="s">
        <v>60</v>
      </c>
      <c r="Q6" s="2" t="s">
        <v>12</v>
      </c>
      <c r="R6" s="2" t="s">
        <v>10</v>
      </c>
      <c r="S6" s="2" t="s">
        <v>11</v>
      </c>
      <c r="T6" s="3"/>
    </row>
    <row r="7" spans="1:20" ht="49.5" customHeight="1">
      <c r="A7" s="5" t="s">
        <v>13</v>
      </c>
      <c r="B7" s="6">
        <v>39186</v>
      </c>
      <c r="C7" s="6">
        <v>39186</v>
      </c>
      <c r="D7" s="6">
        <v>40306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6">
        <v>39186</v>
      </c>
      <c r="R7" s="6">
        <v>39186</v>
      </c>
      <c r="S7" s="6">
        <v>40306</v>
      </c>
      <c r="T7" s="7">
        <f>((R7/S7)*100)</f>
        <v>97.22125738103509</v>
      </c>
    </row>
    <row r="8" spans="1:20" ht="49.5" customHeight="1">
      <c r="A8" s="5" t="s">
        <v>14</v>
      </c>
      <c r="B8" s="6">
        <v>8190</v>
      </c>
      <c r="C8" s="6">
        <v>8190</v>
      </c>
      <c r="D8" s="6">
        <v>7932</v>
      </c>
      <c r="E8" s="6">
        <v>8190</v>
      </c>
      <c r="F8" s="6">
        <v>8190</v>
      </c>
      <c r="G8" s="6">
        <v>7932</v>
      </c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7">
        <f>((D8/C8)*100)</f>
        <v>96.84981684981685</v>
      </c>
    </row>
    <row r="9" spans="1:20" ht="49.5" customHeight="1">
      <c r="A9" s="5" t="s">
        <v>15</v>
      </c>
      <c r="B9" s="6">
        <v>4431</v>
      </c>
      <c r="C9" s="6">
        <v>4431</v>
      </c>
      <c r="D9" s="6">
        <v>4079</v>
      </c>
      <c r="E9" s="6"/>
      <c r="F9" s="6"/>
      <c r="G9" s="6"/>
      <c r="H9" s="6"/>
      <c r="I9" s="6"/>
      <c r="J9" s="6"/>
      <c r="K9" s="6">
        <v>4431</v>
      </c>
      <c r="L9" s="6">
        <v>4431</v>
      </c>
      <c r="M9" s="6">
        <v>4079</v>
      </c>
      <c r="N9" s="6"/>
      <c r="O9" s="6"/>
      <c r="P9" s="6"/>
      <c r="Q9" s="6"/>
      <c r="R9" s="6"/>
      <c r="S9" s="6"/>
      <c r="T9" s="7">
        <f>((D9/C9)*100)</f>
        <v>92.05596930715414</v>
      </c>
    </row>
    <row r="10" spans="1:20" ht="49.5" customHeight="1">
      <c r="A10" s="5" t="s">
        <v>16</v>
      </c>
      <c r="B10" s="6">
        <v>8172</v>
      </c>
      <c r="C10" s="6">
        <v>8172</v>
      </c>
      <c r="D10" s="6">
        <v>6857</v>
      </c>
      <c r="E10" s="6"/>
      <c r="F10" s="6"/>
      <c r="G10" s="6"/>
      <c r="H10" s="6"/>
      <c r="I10" s="6"/>
      <c r="J10" s="6"/>
      <c r="K10" s="6">
        <v>8172</v>
      </c>
      <c r="L10" s="6">
        <v>8172</v>
      </c>
      <c r="M10" s="6">
        <v>6857</v>
      </c>
      <c r="N10" s="6"/>
      <c r="O10" s="6"/>
      <c r="P10" s="6"/>
      <c r="Q10" s="6"/>
      <c r="R10" s="6"/>
      <c r="S10" s="6"/>
      <c r="T10" s="7">
        <f>((D10/C10)*100)</f>
        <v>83.90846793930494</v>
      </c>
    </row>
    <row r="11" spans="1:20" ht="49.5" customHeight="1">
      <c r="A11" s="5" t="s">
        <v>17</v>
      </c>
      <c r="B11" s="6">
        <v>26597</v>
      </c>
      <c r="C11" s="6">
        <v>26597</v>
      </c>
      <c r="D11" s="6">
        <v>28931</v>
      </c>
      <c r="E11" s="6">
        <v>6420</v>
      </c>
      <c r="F11" s="6">
        <v>6420</v>
      </c>
      <c r="G11" s="6">
        <v>6681</v>
      </c>
      <c r="H11" s="6">
        <v>2123</v>
      </c>
      <c r="I11" s="6">
        <v>2123</v>
      </c>
      <c r="J11" s="6">
        <v>2111</v>
      </c>
      <c r="K11" s="6">
        <v>18054</v>
      </c>
      <c r="L11" s="6">
        <v>18054</v>
      </c>
      <c r="M11" s="6">
        <v>19439</v>
      </c>
      <c r="N11" s="6"/>
      <c r="O11" s="6"/>
      <c r="P11" s="6"/>
      <c r="Q11" s="6"/>
      <c r="R11" s="6"/>
      <c r="S11" s="6">
        <v>700</v>
      </c>
      <c r="T11" s="7">
        <f aca="true" t="shared" si="0" ref="T11:T35">((D11/C11)*100)</f>
        <v>108.77542579990225</v>
      </c>
    </row>
    <row r="12" spans="1:20" ht="49.5" customHeight="1">
      <c r="A12" s="5" t="s">
        <v>18</v>
      </c>
      <c r="B12" s="6">
        <v>6279</v>
      </c>
      <c r="C12" s="6">
        <v>6279</v>
      </c>
      <c r="D12" s="6">
        <v>5389</v>
      </c>
      <c r="E12" s="6">
        <v>4606</v>
      </c>
      <c r="F12" s="6">
        <v>4606</v>
      </c>
      <c r="G12" s="6">
        <v>2714</v>
      </c>
      <c r="H12" s="6">
        <v>1148</v>
      </c>
      <c r="I12" s="6">
        <v>1148</v>
      </c>
      <c r="J12" s="6">
        <v>1053</v>
      </c>
      <c r="K12" s="6">
        <v>525</v>
      </c>
      <c r="L12" s="6">
        <v>525</v>
      </c>
      <c r="M12" s="6">
        <v>1622</v>
      </c>
      <c r="N12" s="6"/>
      <c r="O12" s="6"/>
      <c r="P12" s="6"/>
      <c r="Q12" s="6"/>
      <c r="R12" s="6"/>
      <c r="S12" s="6"/>
      <c r="T12" s="7">
        <f t="shared" si="0"/>
        <v>85.8257684344641</v>
      </c>
    </row>
    <row r="13" spans="1:20" ht="49.5" customHeight="1">
      <c r="A13" s="5" t="s">
        <v>19</v>
      </c>
      <c r="B13" s="6">
        <v>16421</v>
      </c>
      <c r="C13" s="6">
        <v>16421</v>
      </c>
      <c r="D13" s="6">
        <v>15342</v>
      </c>
      <c r="E13" s="6"/>
      <c r="F13" s="6"/>
      <c r="G13" s="6"/>
      <c r="H13" s="6">
        <v>683</v>
      </c>
      <c r="I13" s="6">
        <v>683</v>
      </c>
      <c r="J13" s="6"/>
      <c r="K13" s="6"/>
      <c r="L13" s="6"/>
      <c r="M13" s="6"/>
      <c r="N13" s="6">
        <v>15738</v>
      </c>
      <c r="O13" s="6">
        <v>15738</v>
      </c>
      <c r="P13" s="6">
        <v>15342</v>
      </c>
      <c r="Q13" s="6"/>
      <c r="R13" s="6"/>
      <c r="S13" s="6"/>
      <c r="T13" s="7">
        <f t="shared" si="0"/>
        <v>93.42914560623592</v>
      </c>
    </row>
    <row r="14" spans="1:20" ht="49.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 t="e">
        <f t="shared" si="0"/>
        <v>#DIV/0!</v>
      </c>
    </row>
    <row r="15" spans="1:20" ht="49.5" customHeight="1" hidden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 t="e">
        <f t="shared" si="0"/>
        <v>#DIV/0!</v>
      </c>
    </row>
    <row r="16" spans="1:20" ht="49.5" customHeight="1" hidden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 t="e">
        <f t="shared" si="0"/>
        <v>#DIV/0!</v>
      </c>
    </row>
    <row r="17" spans="1:20" ht="49.5" customHeight="1">
      <c r="A17" s="5" t="s">
        <v>85</v>
      </c>
      <c r="B17" s="6">
        <v>2310</v>
      </c>
      <c r="C17" s="6">
        <v>2310</v>
      </c>
      <c r="D17" s="6">
        <v>2806</v>
      </c>
      <c r="E17" s="6">
        <v>1000</v>
      </c>
      <c r="F17" s="6">
        <v>1000</v>
      </c>
      <c r="G17" s="6">
        <v>749</v>
      </c>
      <c r="H17" s="6">
        <v>260</v>
      </c>
      <c r="I17" s="6">
        <v>260</v>
      </c>
      <c r="J17" s="6">
        <v>258</v>
      </c>
      <c r="K17" s="6">
        <v>50</v>
      </c>
      <c r="L17" s="6">
        <v>50</v>
      </c>
      <c r="M17" s="6">
        <v>975</v>
      </c>
      <c r="N17" s="6"/>
      <c r="O17" s="6"/>
      <c r="P17" s="6"/>
      <c r="Q17" s="6">
        <v>1000</v>
      </c>
      <c r="R17" s="6">
        <v>1000</v>
      </c>
      <c r="S17" s="6">
        <v>824</v>
      </c>
      <c r="T17" s="7">
        <f t="shared" si="0"/>
        <v>121.47186147186146</v>
      </c>
    </row>
    <row r="18" spans="1:20" ht="49.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200</v>
      </c>
      <c r="O18" s="6">
        <v>200</v>
      </c>
      <c r="P18" s="6"/>
      <c r="Q18" s="6"/>
      <c r="R18" s="6"/>
      <c r="S18" s="6"/>
      <c r="T18" s="7">
        <v>151</v>
      </c>
    </row>
    <row r="19" spans="1:20" ht="49.5" customHeight="1" hidden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876</v>
      </c>
      <c r="O19" s="6">
        <v>876</v>
      </c>
      <c r="P19" s="6"/>
      <c r="Q19" s="6"/>
      <c r="R19" s="6"/>
      <c r="S19" s="6"/>
      <c r="T19" s="7">
        <v>104</v>
      </c>
    </row>
    <row r="20" spans="1:20" ht="49.5" customHeight="1" hidden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3630</v>
      </c>
      <c r="O20" s="6">
        <v>3630</v>
      </c>
      <c r="P20" s="6">
        <v>1312</v>
      </c>
      <c r="Q20" s="6"/>
      <c r="R20" s="6"/>
      <c r="S20" s="6"/>
      <c r="T20" s="7"/>
    </row>
    <row r="21" spans="1:20" ht="49.5" customHeight="1" hidden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 ht="49.5" customHeight="1" hidden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49.5" customHeight="1">
      <c r="A23" s="5" t="s">
        <v>20</v>
      </c>
      <c r="B23" s="6">
        <v>2626</v>
      </c>
      <c r="C23" s="6">
        <v>2626</v>
      </c>
      <c r="D23" s="6">
        <v>3969</v>
      </c>
      <c r="E23" s="6">
        <v>1558</v>
      </c>
      <c r="F23" s="6">
        <v>1558</v>
      </c>
      <c r="G23" s="6">
        <v>1435</v>
      </c>
      <c r="H23" s="6">
        <v>487</v>
      </c>
      <c r="I23" s="6">
        <v>487</v>
      </c>
      <c r="J23" s="6">
        <v>415</v>
      </c>
      <c r="K23" s="6">
        <v>581</v>
      </c>
      <c r="L23" s="6">
        <v>581</v>
      </c>
      <c r="M23" s="6">
        <v>2119</v>
      </c>
      <c r="N23" s="6"/>
      <c r="O23" s="6"/>
      <c r="P23" s="6"/>
      <c r="Q23" s="6"/>
      <c r="R23" s="6"/>
      <c r="S23" s="6"/>
      <c r="T23" s="7">
        <f t="shared" si="0"/>
        <v>151.14242193450113</v>
      </c>
    </row>
    <row r="24" spans="1:20" ht="49.5" customHeight="1">
      <c r="A24" s="5" t="s">
        <v>21</v>
      </c>
      <c r="B24" s="6">
        <v>18586</v>
      </c>
      <c r="C24" s="6">
        <v>18586</v>
      </c>
      <c r="D24" s="6">
        <v>19344</v>
      </c>
      <c r="E24" s="6">
        <v>1200</v>
      </c>
      <c r="F24" s="6">
        <v>1200</v>
      </c>
      <c r="G24" s="6">
        <v>1200</v>
      </c>
      <c r="H24" s="6">
        <v>407</v>
      </c>
      <c r="I24" s="6">
        <v>407</v>
      </c>
      <c r="J24" s="6">
        <v>407</v>
      </c>
      <c r="K24" s="6">
        <v>3560</v>
      </c>
      <c r="L24" s="6">
        <v>3560</v>
      </c>
      <c r="M24" s="6">
        <v>3912</v>
      </c>
      <c r="N24" s="6">
        <v>12419</v>
      </c>
      <c r="O24" s="6">
        <v>12419</v>
      </c>
      <c r="P24" s="6">
        <v>13825</v>
      </c>
      <c r="Q24" s="6">
        <v>1000</v>
      </c>
      <c r="R24" s="6">
        <v>1000</v>
      </c>
      <c r="S24" s="6"/>
      <c r="T24" s="7">
        <f t="shared" si="0"/>
        <v>104.0783385343807</v>
      </c>
    </row>
    <row r="25" spans="1:20" ht="49.5" customHeight="1">
      <c r="A25" s="5" t="s">
        <v>22</v>
      </c>
      <c r="B25" s="6">
        <v>2305</v>
      </c>
      <c r="C25" s="6">
        <v>2305</v>
      </c>
      <c r="D25" s="6">
        <v>2595</v>
      </c>
      <c r="E25" s="6">
        <v>1392</v>
      </c>
      <c r="F25" s="6">
        <v>1392</v>
      </c>
      <c r="G25" s="6">
        <v>793</v>
      </c>
      <c r="H25" s="6">
        <v>315</v>
      </c>
      <c r="I25" s="6">
        <v>315</v>
      </c>
      <c r="J25" s="6">
        <v>204</v>
      </c>
      <c r="K25" s="6">
        <v>598</v>
      </c>
      <c r="L25" s="6">
        <v>598</v>
      </c>
      <c r="M25" s="6">
        <v>1598</v>
      </c>
      <c r="N25" s="6"/>
      <c r="O25" s="6"/>
      <c r="P25" s="6"/>
      <c r="Q25" s="6"/>
      <c r="R25" s="6"/>
      <c r="S25" s="6"/>
      <c r="T25" s="7">
        <f t="shared" si="0"/>
        <v>112.58134490238612</v>
      </c>
    </row>
    <row r="26" spans="1:20" ht="49.5" customHeight="1">
      <c r="A26" s="5" t="s">
        <v>23</v>
      </c>
      <c r="B26" s="6">
        <v>285532</v>
      </c>
      <c r="C26" s="6">
        <v>312434</v>
      </c>
      <c r="D26" s="6">
        <v>397996</v>
      </c>
      <c r="E26" s="6">
        <v>64404</v>
      </c>
      <c r="F26" s="6">
        <v>64404</v>
      </c>
      <c r="G26" s="6">
        <v>63782</v>
      </c>
      <c r="H26" s="6">
        <v>21809</v>
      </c>
      <c r="I26" s="6">
        <v>21809</v>
      </c>
      <c r="J26" s="6">
        <v>19828</v>
      </c>
      <c r="K26" s="6">
        <v>43495</v>
      </c>
      <c r="L26" s="6">
        <v>67198</v>
      </c>
      <c r="M26" s="6">
        <v>79208</v>
      </c>
      <c r="N26" s="6">
        <v>152306</v>
      </c>
      <c r="O26" s="6">
        <v>155506</v>
      </c>
      <c r="P26" s="6">
        <v>232299</v>
      </c>
      <c r="Q26" s="6">
        <v>3517</v>
      </c>
      <c r="R26" s="6">
        <v>3517</v>
      </c>
      <c r="S26" s="6">
        <v>2879</v>
      </c>
      <c r="T26" s="7">
        <f t="shared" si="0"/>
        <v>127.38562384375581</v>
      </c>
    </row>
    <row r="27" spans="1:20" ht="49.5" customHeight="1">
      <c r="A27" s="5" t="s">
        <v>24</v>
      </c>
      <c r="B27" s="6">
        <v>581451</v>
      </c>
      <c r="C27" s="6">
        <v>587150</v>
      </c>
      <c r="D27" s="6">
        <v>572897</v>
      </c>
      <c r="E27" s="6">
        <v>26899</v>
      </c>
      <c r="F27" s="6">
        <v>30457</v>
      </c>
      <c r="G27" s="6">
        <v>30186</v>
      </c>
      <c r="H27" s="6">
        <v>8800</v>
      </c>
      <c r="I27" s="6">
        <v>9940</v>
      </c>
      <c r="J27" s="6">
        <v>9553</v>
      </c>
      <c r="K27" s="6">
        <v>5372</v>
      </c>
      <c r="L27" s="6">
        <v>5372</v>
      </c>
      <c r="M27" s="6">
        <v>6414</v>
      </c>
      <c r="N27" s="6"/>
      <c r="O27" s="6"/>
      <c r="P27" s="6"/>
      <c r="Q27" s="6">
        <v>540381</v>
      </c>
      <c r="R27" s="6">
        <v>541381</v>
      </c>
      <c r="S27" s="6">
        <v>526744</v>
      </c>
      <c r="T27" s="7">
        <f t="shared" si="0"/>
        <v>97.57251128331772</v>
      </c>
    </row>
    <row r="28" spans="1:20" ht="49.5" customHeight="1">
      <c r="A28" s="5" t="s">
        <v>25</v>
      </c>
      <c r="B28" s="6">
        <v>86441</v>
      </c>
      <c r="C28" s="6">
        <v>87293</v>
      </c>
      <c r="D28" s="6">
        <v>87812</v>
      </c>
      <c r="E28" s="6">
        <v>52164</v>
      </c>
      <c r="F28" s="6">
        <v>52164</v>
      </c>
      <c r="G28" s="6">
        <v>52592</v>
      </c>
      <c r="H28" s="6">
        <v>15977</v>
      </c>
      <c r="I28" s="6">
        <v>15977</v>
      </c>
      <c r="J28" s="6">
        <v>16081</v>
      </c>
      <c r="K28" s="6">
        <v>17300</v>
      </c>
      <c r="L28" s="6">
        <v>17300</v>
      </c>
      <c r="M28" s="6">
        <v>18466</v>
      </c>
      <c r="N28" s="6"/>
      <c r="O28" s="6"/>
      <c r="P28" s="6"/>
      <c r="Q28" s="6">
        <v>1000</v>
      </c>
      <c r="R28" s="6">
        <v>1852</v>
      </c>
      <c r="S28" s="6">
        <v>673</v>
      </c>
      <c r="T28" s="7">
        <f t="shared" si="0"/>
        <v>100.59454939113101</v>
      </c>
    </row>
    <row r="29" spans="1:20" ht="49.5" customHeight="1">
      <c r="A29" s="5" t="s">
        <v>26</v>
      </c>
      <c r="B29" s="6">
        <v>3500</v>
      </c>
      <c r="C29" s="6">
        <v>3500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"/>
      <c r="Q29" s="6">
        <v>3500</v>
      </c>
      <c r="R29" s="6">
        <v>3500</v>
      </c>
      <c r="S29" s="6"/>
      <c r="T29" s="7"/>
    </row>
    <row r="30" spans="1:20" ht="49.5" customHeight="1">
      <c r="A30" s="5" t="s">
        <v>86</v>
      </c>
      <c r="B30" s="6">
        <v>16440</v>
      </c>
      <c r="C30" s="6">
        <v>16440</v>
      </c>
      <c r="D30" s="6">
        <v>4368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16440</v>
      </c>
      <c r="R30" s="6">
        <v>16440</v>
      </c>
      <c r="S30" s="6">
        <v>4368</v>
      </c>
      <c r="T30" s="7">
        <f t="shared" si="0"/>
        <v>26.56934306569343</v>
      </c>
    </row>
    <row r="31" spans="1:20" ht="49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</row>
    <row r="32" spans="1:20" ht="49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20000</v>
      </c>
      <c r="Q32" s="9"/>
      <c r="R32" s="9"/>
      <c r="S32" s="9"/>
      <c r="T32" s="7"/>
    </row>
    <row r="33" spans="1:20" ht="49.5" customHeight="1">
      <c r="A33" s="8" t="s">
        <v>27</v>
      </c>
      <c r="B33" s="9">
        <v>550</v>
      </c>
      <c r="C33" s="9">
        <v>973</v>
      </c>
      <c r="D33" s="9">
        <v>1947</v>
      </c>
      <c r="E33" s="9"/>
      <c r="F33" s="9"/>
      <c r="G33" s="9"/>
      <c r="H33" s="9"/>
      <c r="I33" s="9"/>
      <c r="J33" s="9"/>
      <c r="K33" s="9">
        <v>550</v>
      </c>
      <c r="L33" s="9">
        <v>973</v>
      </c>
      <c r="M33" s="9">
        <v>1947</v>
      </c>
      <c r="N33" s="9"/>
      <c r="O33" s="9"/>
      <c r="P33" s="9"/>
      <c r="Q33" s="9"/>
      <c r="R33" s="9"/>
      <c r="S33" s="9"/>
      <c r="T33" s="7">
        <f t="shared" si="0"/>
        <v>200.10277492291883</v>
      </c>
    </row>
    <row r="34" spans="1:20" ht="49.5" customHeight="1">
      <c r="A34" s="8" t="s">
        <v>59</v>
      </c>
      <c r="B34" s="9"/>
      <c r="C34" s="9"/>
      <c r="D34" s="9">
        <v>5106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</row>
    <row r="35" spans="1:20" ht="49.5" customHeight="1">
      <c r="A35" s="11" t="s">
        <v>28</v>
      </c>
      <c r="B35" s="12">
        <f>SUM(B7:B34)</f>
        <v>1109017</v>
      </c>
      <c r="C35" s="12">
        <f>SUM(C7:C34)</f>
        <v>1142893</v>
      </c>
      <c r="D35" s="12">
        <f>SUM(D7:D34)</f>
        <v>1207676</v>
      </c>
      <c r="E35" s="12">
        <f aca="true" t="shared" si="1" ref="E35:S35">SUM(E7:E34)</f>
        <v>167833</v>
      </c>
      <c r="F35" s="12">
        <f t="shared" si="1"/>
        <v>171391</v>
      </c>
      <c r="G35" s="12">
        <f>SUM(G7:G34)</f>
        <v>168064</v>
      </c>
      <c r="H35" s="12">
        <f t="shared" si="1"/>
        <v>52009</v>
      </c>
      <c r="I35" s="12">
        <f t="shared" si="1"/>
        <v>53149</v>
      </c>
      <c r="J35" s="12">
        <f t="shared" si="1"/>
        <v>49910</v>
      </c>
      <c r="K35" s="12">
        <f>SUM(K8:K34)</f>
        <v>102688</v>
      </c>
      <c r="L35" s="12">
        <f t="shared" si="1"/>
        <v>126814</v>
      </c>
      <c r="M35" s="12">
        <f t="shared" si="1"/>
        <v>146636</v>
      </c>
      <c r="N35" s="12">
        <v>180463</v>
      </c>
      <c r="O35" s="12">
        <v>183663</v>
      </c>
      <c r="P35" s="33">
        <v>261466</v>
      </c>
      <c r="Q35" s="12">
        <f t="shared" si="1"/>
        <v>606024</v>
      </c>
      <c r="R35" s="12">
        <f t="shared" si="1"/>
        <v>607876</v>
      </c>
      <c r="S35" s="12">
        <f t="shared" si="1"/>
        <v>576494</v>
      </c>
      <c r="T35" s="13">
        <f t="shared" si="0"/>
        <v>105.66833465600016</v>
      </c>
    </row>
  </sheetData>
  <mergeCells count="7">
    <mergeCell ref="A1:W1"/>
    <mergeCell ref="B5:D5"/>
    <mergeCell ref="E5:G5"/>
    <mergeCell ref="H5:J5"/>
    <mergeCell ref="K5:M5"/>
    <mergeCell ref="N5:P5"/>
    <mergeCell ref="Q5:S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60" workbookViewId="0" topLeftCell="A5">
      <selection activeCell="G11" sqref="G11"/>
    </sheetView>
  </sheetViews>
  <sheetFormatPr defaultColWidth="9.00390625" defaultRowHeight="12.75"/>
  <cols>
    <col min="1" max="1" width="31.125" style="0" customWidth="1"/>
    <col min="2" max="2" width="15.75390625" style="0" customWidth="1"/>
    <col min="3" max="3" width="16.00390625" style="0" customWidth="1"/>
    <col min="4" max="4" width="15.125" style="0" customWidth="1"/>
    <col min="5" max="5" width="9.625" style="0" customWidth="1"/>
  </cols>
  <sheetData>
    <row r="1" ht="12.75">
      <c r="E1" t="s">
        <v>62</v>
      </c>
    </row>
    <row r="3" ht="12.75">
      <c r="B3" s="41" t="s">
        <v>63</v>
      </c>
    </row>
    <row r="4" spans="1:5" ht="12.75">
      <c r="A4" s="52"/>
      <c r="B4" s="52"/>
      <c r="C4" s="52"/>
      <c r="D4" s="52"/>
      <c r="E4" s="52"/>
    </row>
    <row r="6" ht="12.75">
      <c r="E6" t="s">
        <v>0</v>
      </c>
    </row>
    <row r="7" spans="1:5" ht="12.75">
      <c r="A7" s="53" t="s">
        <v>29</v>
      </c>
      <c r="B7" s="54" t="s">
        <v>30</v>
      </c>
      <c r="C7" s="54"/>
      <c r="D7" s="54"/>
      <c r="E7" s="55" t="s">
        <v>8</v>
      </c>
    </row>
    <row r="8" spans="1:5" ht="12.75">
      <c r="A8" s="53"/>
      <c r="B8" s="15" t="s">
        <v>12</v>
      </c>
      <c r="C8" s="15" t="s">
        <v>10</v>
      </c>
      <c r="D8" s="15" t="s">
        <v>31</v>
      </c>
      <c r="E8" s="56"/>
    </row>
    <row r="9" spans="1:5" ht="12.75">
      <c r="A9" s="16" t="s">
        <v>53</v>
      </c>
      <c r="B9" s="17"/>
      <c r="C9" s="17"/>
      <c r="D9" s="17"/>
      <c r="E9" s="18"/>
    </row>
    <row r="10" spans="1:5" ht="12.75">
      <c r="A10" s="16" t="s">
        <v>54</v>
      </c>
      <c r="B10" s="17">
        <v>8716</v>
      </c>
      <c r="C10" s="17">
        <v>8716</v>
      </c>
      <c r="D10" s="17">
        <v>8716</v>
      </c>
      <c r="E10" s="18">
        <f>((D10/C10)*100)</f>
        <v>100</v>
      </c>
    </row>
    <row r="11" spans="1:5" ht="12.75">
      <c r="A11" s="16" t="s">
        <v>55</v>
      </c>
      <c r="B11" s="17">
        <v>95186</v>
      </c>
      <c r="C11" s="17">
        <v>93831</v>
      </c>
      <c r="D11" s="17">
        <v>93831</v>
      </c>
      <c r="E11" s="18">
        <f>((D11/C11)*100)</f>
        <v>100</v>
      </c>
    </row>
    <row r="12" spans="1:5" ht="12.75">
      <c r="A12" s="16" t="s">
        <v>32</v>
      </c>
      <c r="B12" s="17">
        <v>550</v>
      </c>
      <c r="C12" s="17">
        <v>35443</v>
      </c>
      <c r="D12" s="17">
        <v>35443</v>
      </c>
      <c r="E12" s="18">
        <f aca="true" t="shared" si="0" ref="E12:E70">((D12/C12)*100)</f>
        <v>100</v>
      </c>
    </row>
    <row r="13" spans="1:5" ht="12.75">
      <c r="A13" s="16" t="s">
        <v>33</v>
      </c>
      <c r="B13" s="17">
        <v>380</v>
      </c>
      <c r="C13" s="17">
        <v>380</v>
      </c>
      <c r="D13" s="17">
        <v>380</v>
      </c>
      <c r="E13" s="18">
        <f t="shared" si="0"/>
        <v>100</v>
      </c>
    </row>
    <row r="14" spans="1:5" ht="12.75">
      <c r="A14" s="16" t="s">
        <v>34</v>
      </c>
      <c r="B14" s="17"/>
      <c r="C14" s="17">
        <v>7256</v>
      </c>
      <c r="D14" s="17">
        <v>7256</v>
      </c>
      <c r="E14" s="18">
        <f t="shared" si="0"/>
        <v>100</v>
      </c>
    </row>
    <row r="15" spans="1:5" ht="12.75">
      <c r="A15" s="16" t="s">
        <v>56</v>
      </c>
      <c r="B15" s="17"/>
      <c r="C15" s="17">
        <v>933</v>
      </c>
      <c r="D15" s="17">
        <v>933</v>
      </c>
      <c r="E15" s="18">
        <f t="shared" si="0"/>
        <v>100</v>
      </c>
    </row>
    <row r="16" spans="1:5" ht="12.75">
      <c r="A16" s="15" t="s">
        <v>57</v>
      </c>
      <c r="B16" s="19">
        <f>SUM(B10:B15)</f>
        <v>104832</v>
      </c>
      <c r="C16" s="19">
        <f>SUM(C10:C15)</f>
        <v>146559</v>
      </c>
      <c r="D16" s="19">
        <f>SUM(D10:D15)</f>
        <v>146559</v>
      </c>
      <c r="E16" s="20">
        <f t="shared" si="0"/>
        <v>100</v>
      </c>
    </row>
    <row r="17" spans="1:5" ht="12.75">
      <c r="A17" s="16" t="s">
        <v>35</v>
      </c>
      <c r="B17" s="17">
        <v>30500</v>
      </c>
      <c r="C17" s="17">
        <v>30500</v>
      </c>
      <c r="D17" s="17">
        <v>30168</v>
      </c>
      <c r="E17" s="18">
        <f t="shared" si="0"/>
        <v>98.91147540983607</v>
      </c>
    </row>
    <row r="18" spans="1:5" ht="12.75">
      <c r="A18" s="16" t="s">
        <v>36</v>
      </c>
      <c r="B18" s="17">
        <v>20000</v>
      </c>
      <c r="C18" s="17">
        <v>20000</v>
      </c>
      <c r="D18" s="17">
        <v>19445</v>
      </c>
      <c r="E18" s="18">
        <f t="shared" si="0"/>
        <v>97.225</v>
      </c>
    </row>
    <row r="19" spans="1:5" ht="12.75">
      <c r="A19" s="16" t="s">
        <v>37</v>
      </c>
      <c r="B19" s="17">
        <v>2500</v>
      </c>
      <c r="C19" s="17">
        <v>2500</v>
      </c>
      <c r="D19" s="17">
        <v>2815</v>
      </c>
      <c r="E19" s="18">
        <f t="shared" si="0"/>
        <v>112.6</v>
      </c>
    </row>
    <row r="20" spans="1:5" ht="12.75">
      <c r="A20" s="16" t="s">
        <v>38</v>
      </c>
      <c r="B20" s="17">
        <v>3400</v>
      </c>
      <c r="C20" s="17">
        <v>3400</v>
      </c>
      <c r="D20" s="17">
        <v>3339</v>
      </c>
      <c r="E20" s="18">
        <f t="shared" si="0"/>
        <v>98.20588235294117</v>
      </c>
    </row>
    <row r="21" spans="1:5" ht="12.75">
      <c r="A21" s="16" t="s">
        <v>39</v>
      </c>
      <c r="B21" s="17">
        <v>180000</v>
      </c>
      <c r="C21" s="17">
        <v>180000</v>
      </c>
      <c r="D21" s="17">
        <v>233169</v>
      </c>
      <c r="E21" s="18">
        <f t="shared" si="0"/>
        <v>129.53833333333333</v>
      </c>
    </row>
    <row r="22" spans="1:5" ht="12.75">
      <c r="A22" s="15" t="s">
        <v>40</v>
      </c>
      <c r="B22" s="19">
        <f>SUM(B17:B21)</f>
        <v>236400</v>
      </c>
      <c r="C22" s="19">
        <f>SUM(C17:C21)</f>
        <v>236400</v>
      </c>
      <c r="D22" s="19">
        <f>SUM(D17:D21)</f>
        <v>288936</v>
      </c>
      <c r="E22" s="20">
        <f t="shared" si="0"/>
        <v>122.22335025380711</v>
      </c>
    </row>
    <row r="23" spans="1:5" ht="12.75">
      <c r="A23" s="16" t="s">
        <v>41</v>
      </c>
      <c r="B23" s="17">
        <v>31260</v>
      </c>
      <c r="C23" s="17">
        <v>31260</v>
      </c>
      <c r="D23" s="17">
        <v>31260</v>
      </c>
      <c r="E23" s="18">
        <f t="shared" si="0"/>
        <v>100</v>
      </c>
    </row>
    <row r="24" spans="1:5" ht="12.75">
      <c r="A24" s="16" t="s">
        <v>42</v>
      </c>
      <c r="B24" s="17">
        <v>-38972</v>
      </c>
      <c r="C24" s="17">
        <v>-45890</v>
      </c>
      <c r="D24" s="17">
        <v>-45890</v>
      </c>
      <c r="E24" s="18">
        <f t="shared" si="0"/>
        <v>100</v>
      </c>
    </row>
    <row r="25" spans="1:5" ht="12.75" hidden="1">
      <c r="A25" s="16"/>
      <c r="B25" s="17"/>
      <c r="C25" s="17"/>
      <c r="D25" s="17"/>
      <c r="E25" s="18"/>
    </row>
    <row r="26" spans="1:5" ht="12.75">
      <c r="A26" s="16" t="s">
        <v>43</v>
      </c>
      <c r="B26" s="17">
        <v>35000</v>
      </c>
      <c r="C26" s="17">
        <v>35000</v>
      </c>
      <c r="D26" s="17">
        <v>33854</v>
      </c>
      <c r="E26" s="18">
        <f t="shared" si="0"/>
        <v>96.72571428571428</v>
      </c>
    </row>
    <row r="27" spans="1:5" ht="12.75">
      <c r="A27" s="15" t="s">
        <v>44</v>
      </c>
      <c r="B27" s="19">
        <f>SUM(B23:B26)</f>
        <v>27288</v>
      </c>
      <c r="C27" s="19">
        <f>SUM(C23:C26)</f>
        <v>20370</v>
      </c>
      <c r="D27" s="19">
        <f>SUM(D23:D26)</f>
        <v>19224</v>
      </c>
      <c r="E27" s="20">
        <f t="shared" si="0"/>
        <v>94.3740795287187</v>
      </c>
    </row>
    <row r="28" spans="1:5" ht="12.75">
      <c r="A28" s="16" t="s">
        <v>45</v>
      </c>
      <c r="B28" s="17">
        <v>3000</v>
      </c>
      <c r="C28" s="17">
        <v>3000</v>
      </c>
      <c r="D28" s="17">
        <v>3083</v>
      </c>
      <c r="E28" s="31">
        <f t="shared" si="0"/>
        <v>102.76666666666668</v>
      </c>
    </row>
    <row r="29" spans="1:5" ht="12.75">
      <c r="A29" s="16" t="s">
        <v>64</v>
      </c>
      <c r="B29" s="17">
        <v>1200</v>
      </c>
      <c r="C29" s="17">
        <v>1200</v>
      </c>
      <c r="D29" s="17">
        <v>1199</v>
      </c>
      <c r="E29" s="18">
        <f t="shared" si="0"/>
        <v>99.91666666666667</v>
      </c>
    </row>
    <row r="30" spans="1:5" ht="12.75" hidden="1">
      <c r="A30" s="16"/>
      <c r="B30" s="17"/>
      <c r="C30" s="17"/>
      <c r="D30" s="17"/>
      <c r="E30" s="18"/>
    </row>
    <row r="31" spans="1:5" ht="12.75">
      <c r="A31" s="16" t="s">
        <v>65</v>
      </c>
      <c r="B31" s="17">
        <v>200</v>
      </c>
      <c r="C31" s="17">
        <v>200</v>
      </c>
      <c r="D31" s="17">
        <v>146</v>
      </c>
      <c r="E31" s="18">
        <f t="shared" si="0"/>
        <v>73</v>
      </c>
    </row>
    <row r="32" spans="1:5" ht="12.75">
      <c r="A32" s="15" t="s">
        <v>58</v>
      </c>
      <c r="B32" s="19">
        <f>SUM(B28:B31)</f>
        <v>4400</v>
      </c>
      <c r="C32" s="19">
        <f>SUM(C28:C31)</f>
        <v>4400</v>
      </c>
      <c r="D32" s="19">
        <f>SUM(D28:D31)</f>
        <v>4428</v>
      </c>
      <c r="E32" s="18">
        <f t="shared" si="0"/>
        <v>100.63636363636364</v>
      </c>
    </row>
    <row r="33" spans="1:5" ht="12.75" hidden="1">
      <c r="A33" s="16"/>
      <c r="B33" s="17"/>
      <c r="C33" s="17"/>
      <c r="D33" s="17"/>
      <c r="E33" s="18" t="e">
        <f t="shared" si="0"/>
        <v>#DIV/0!</v>
      </c>
    </row>
    <row r="34" spans="1:5" ht="12.75" hidden="1">
      <c r="A34" s="16"/>
      <c r="B34" s="17"/>
      <c r="C34" s="17"/>
      <c r="D34" s="17"/>
      <c r="E34" s="18" t="e">
        <f t="shared" si="0"/>
        <v>#DIV/0!</v>
      </c>
    </row>
    <row r="35" spans="1:5" ht="12.75" hidden="1">
      <c r="A35" s="16"/>
      <c r="B35" s="17"/>
      <c r="C35" s="17"/>
      <c r="D35" s="17"/>
      <c r="E35" s="18" t="e">
        <f t="shared" si="0"/>
        <v>#DIV/0!</v>
      </c>
    </row>
    <row r="36" spans="1:5" ht="12.75" hidden="1">
      <c r="A36" s="16"/>
      <c r="B36" s="17"/>
      <c r="C36" s="17"/>
      <c r="D36" s="17"/>
      <c r="E36" s="18" t="e">
        <f t="shared" si="0"/>
        <v>#DIV/0!</v>
      </c>
    </row>
    <row r="37" spans="1:5" ht="12.75">
      <c r="A37" s="34" t="s">
        <v>66</v>
      </c>
      <c r="B37" s="35">
        <v>18122</v>
      </c>
      <c r="C37" s="35">
        <v>18122</v>
      </c>
      <c r="D37" s="35">
        <v>18230</v>
      </c>
      <c r="E37" s="18">
        <f t="shared" si="0"/>
        <v>100.59596071073832</v>
      </c>
    </row>
    <row r="38" spans="1:5" ht="12.75" hidden="1">
      <c r="A38" s="16"/>
      <c r="B38" s="17"/>
      <c r="C38" s="17"/>
      <c r="D38" s="17"/>
      <c r="E38" s="18"/>
    </row>
    <row r="39" spans="1:5" ht="12.75" hidden="1">
      <c r="A39" s="16"/>
      <c r="B39" s="17"/>
      <c r="C39" s="17"/>
      <c r="D39" s="17"/>
      <c r="E39" s="18"/>
    </row>
    <row r="40" spans="1:5" ht="12.75" hidden="1">
      <c r="A40" s="16"/>
      <c r="B40" s="17"/>
      <c r="C40" s="17"/>
      <c r="D40" s="17"/>
      <c r="E40" s="18"/>
    </row>
    <row r="41" spans="1:5" ht="12.75" hidden="1">
      <c r="A41" s="16"/>
      <c r="B41" s="17"/>
      <c r="C41" s="17"/>
      <c r="D41" s="17"/>
      <c r="E41" s="18"/>
    </row>
    <row r="42" spans="1:5" ht="12.75">
      <c r="A42" s="16" t="s">
        <v>67</v>
      </c>
      <c r="B42" s="17">
        <v>3325</v>
      </c>
      <c r="C42" s="17">
        <v>3325</v>
      </c>
      <c r="D42" s="17">
        <v>3634</v>
      </c>
      <c r="E42" s="18">
        <f t="shared" si="0"/>
        <v>109.29323308270678</v>
      </c>
    </row>
    <row r="43" spans="1:5" ht="12.75">
      <c r="A43" s="16" t="s">
        <v>68</v>
      </c>
      <c r="B43" s="17">
        <v>5706</v>
      </c>
      <c r="C43" s="17">
        <v>5706</v>
      </c>
      <c r="D43" s="17">
        <v>554</v>
      </c>
      <c r="E43" s="18">
        <f t="shared" si="0"/>
        <v>9.709078163336839</v>
      </c>
    </row>
    <row r="44" spans="1:5" ht="12.75">
      <c r="A44" s="16" t="s">
        <v>69</v>
      </c>
      <c r="B44" s="17">
        <v>2000</v>
      </c>
      <c r="C44" s="17">
        <v>2000</v>
      </c>
      <c r="D44" s="17">
        <v>1045</v>
      </c>
      <c r="E44" s="18">
        <f t="shared" si="0"/>
        <v>52.25</v>
      </c>
    </row>
    <row r="45" spans="1:5" ht="12.75">
      <c r="A45" s="16" t="s">
        <v>70</v>
      </c>
      <c r="B45" s="17">
        <v>550</v>
      </c>
      <c r="C45" s="17">
        <v>761</v>
      </c>
      <c r="D45" s="17">
        <v>2155</v>
      </c>
      <c r="E45" s="18">
        <f t="shared" si="0"/>
        <v>283.18002628120894</v>
      </c>
    </row>
    <row r="46" spans="1:5" ht="12.75">
      <c r="A46" s="15" t="s">
        <v>46</v>
      </c>
      <c r="B46" s="19">
        <f>SUM(B37:B45)</f>
        <v>29703</v>
      </c>
      <c r="C46" s="19">
        <f>SUM(C37:C45)</f>
        <v>29914</v>
      </c>
      <c r="D46" s="19">
        <f>SUM(D37:D45)</f>
        <v>25618</v>
      </c>
      <c r="E46" s="20">
        <f t="shared" si="0"/>
        <v>85.63883131644047</v>
      </c>
    </row>
    <row r="47" spans="1:5" ht="12.75">
      <c r="A47" s="34" t="s">
        <v>84</v>
      </c>
      <c r="B47" s="35">
        <v>9559</v>
      </c>
      <c r="C47" s="35">
        <v>9559</v>
      </c>
      <c r="D47" s="35">
        <v>7013</v>
      </c>
      <c r="E47" s="20">
        <f t="shared" si="0"/>
        <v>73.36541479234229</v>
      </c>
    </row>
    <row r="48" spans="1:5" ht="12.75">
      <c r="A48" s="34" t="s">
        <v>71</v>
      </c>
      <c r="B48" s="35">
        <v>382611</v>
      </c>
      <c r="C48" s="35">
        <v>382611</v>
      </c>
      <c r="D48" s="35">
        <v>382787</v>
      </c>
      <c r="E48" s="31">
        <f t="shared" si="0"/>
        <v>100.04599972295622</v>
      </c>
    </row>
    <row r="49" spans="1:5" ht="12.75">
      <c r="A49" s="34" t="s">
        <v>72</v>
      </c>
      <c r="B49" s="35">
        <v>11645</v>
      </c>
      <c r="C49" s="35">
        <v>11645</v>
      </c>
      <c r="D49" s="35"/>
      <c r="E49" s="31">
        <f t="shared" si="0"/>
        <v>0</v>
      </c>
    </row>
    <row r="50" spans="1:5" ht="12.75">
      <c r="A50" s="34" t="s">
        <v>73</v>
      </c>
      <c r="B50" s="35">
        <v>16000</v>
      </c>
      <c r="C50" s="35">
        <v>16000</v>
      </c>
      <c r="D50" s="35"/>
      <c r="E50" s="31">
        <f t="shared" si="0"/>
        <v>0</v>
      </c>
    </row>
    <row r="51" spans="1:5" ht="12.75">
      <c r="A51" s="34" t="s">
        <v>74</v>
      </c>
      <c r="B51" s="35">
        <v>187302</v>
      </c>
      <c r="C51" s="35">
        <v>187302</v>
      </c>
      <c r="D51" s="35">
        <v>138435</v>
      </c>
      <c r="E51" s="31">
        <f t="shared" si="0"/>
        <v>73.91004901175641</v>
      </c>
    </row>
    <row r="52" spans="1:5" ht="12.75">
      <c r="A52" s="34"/>
      <c r="B52" s="35">
        <v>50000</v>
      </c>
      <c r="C52" s="35">
        <v>50000</v>
      </c>
      <c r="D52" s="35">
        <v>30301</v>
      </c>
      <c r="E52" s="31">
        <f t="shared" si="0"/>
        <v>60.602000000000004</v>
      </c>
    </row>
    <row r="53" spans="1:5" ht="12.75">
      <c r="A53" s="34" t="s">
        <v>75</v>
      </c>
      <c r="B53" s="35">
        <v>933</v>
      </c>
      <c r="C53" s="35"/>
      <c r="D53" s="35"/>
      <c r="E53" s="31"/>
    </row>
    <row r="54" spans="1:5" ht="12.75">
      <c r="A54" s="15" t="s">
        <v>76</v>
      </c>
      <c r="B54" s="19">
        <f>SUM(B47:B53)</f>
        <v>658050</v>
      </c>
      <c r="C54" s="19">
        <f>SUM(C47:C53)</f>
        <v>657117</v>
      </c>
      <c r="D54" s="19">
        <f>SUM(D47:D53)</f>
        <v>558536</v>
      </c>
      <c r="E54" s="20">
        <f t="shared" si="0"/>
        <v>84.99795318033166</v>
      </c>
    </row>
    <row r="55" spans="1:5" ht="12.75">
      <c r="A55" s="34" t="s">
        <v>77</v>
      </c>
      <c r="B55" s="35">
        <v>27012</v>
      </c>
      <c r="C55" s="35">
        <v>27012</v>
      </c>
      <c r="D55" s="35">
        <v>59264</v>
      </c>
      <c r="E55" s="31">
        <f t="shared" si="0"/>
        <v>219.39878572486302</v>
      </c>
    </row>
    <row r="56" spans="1:5" ht="12.75">
      <c r="A56" s="34" t="s">
        <v>78</v>
      </c>
      <c r="B56" s="19"/>
      <c r="C56" s="19"/>
      <c r="D56" s="35">
        <v>10970</v>
      </c>
      <c r="E56" s="20"/>
    </row>
    <row r="57" spans="1:5" ht="12.75">
      <c r="A57" s="16" t="s">
        <v>47</v>
      </c>
      <c r="B57" s="17">
        <v>18873</v>
      </c>
      <c r="C57" s="17">
        <v>18873</v>
      </c>
      <c r="D57" s="17">
        <v>20238</v>
      </c>
      <c r="E57" s="18">
        <f t="shared" si="0"/>
        <v>107.23255444285486</v>
      </c>
    </row>
    <row r="58" spans="1:5" ht="12.75">
      <c r="A58" s="16" t="s">
        <v>49</v>
      </c>
      <c r="B58" s="17">
        <v>500</v>
      </c>
      <c r="C58" s="17">
        <v>500</v>
      </c>
      <c r="D58" s="46">
        <v>1250</v>
      </c>
      <c r="E58" s="49">
        <v>82</v>
      </c>
    </row>
    <row r="59" spans="1:5" ht="12.75">
      <c r="A59" s="16" t="s">
        <v>48</v>
      </c>
      <c r="B59" s="17">
        <v>817</v>
      </c>
      <c r="C59" s="17">
        <v>817</v>
      </c>
      <c r="D59" s="47"/>
      <c r="E59" s="50"/>
    </row>
    <row r="60" spans="1:5" ht="12.75">
      <c r="A60" s="16" t="s">
        <v>79</v>
      </c>
      <c r="B60" s="17">
        <v>200</v>
      </c>
      <c r="C60" s="17">
        <v>200</v>
      </c>
      <c r="D60" s="48"/>
      <c r="E60" s="51"/>
    </row>
    <row r="61" spans="1:5" ht="12.75">
      <c r="A61" s="39" t="s">
        <v>80</v>
      </c>
      <c r="B61" s="17">
        <v>800</v>
      </c>
      <c r="C61" s="17">
        <v>800</v>
      </c>
      <c r="D61" s="36">
        <v>1299</v>
      </c>
      <c r="E61" s="18">
        <v>162</v>
      </c>
    </row>
    <row r="62" spans="1:5" ht="12.75">
      <c r="A62" s="16" t="s">
        <v>81</v>
      </c>
      <c r="B62" s="17">
        <v>142</v>
      </c>
      <c r="C62" s="17">
        <v>142</v>
      </c>
      <c r="D62" s="40" t="s">
        <v>82</v>
      </c>
      <c r="E62" s="21"/>
    </row>
    <row r="63" spans="1:5" ht="12.75" hidden="1">
      <c r="A63" s="16"/>
      <c r="B63" s="17"/>
      <c r="C63" s="17"/>
      <c r="D63" s="38"/>
      <c r="E63" s="18"/>
    </row>
    <row r="64" spans="1:5" ht="12.75" hidden="1">
      <c r="A64" s="16"/>
      <c r="B64" s="17"/>
      <c r="C64" s="17"/>
      <c r="D64" s="37"/>
      <c r="E64" s="18"/>
    </row>
    <row r="65" spans="1:5" ht="12.75" hidden="1">
      <c r="A65" s="16"/>
      <c r="B65" s="17"/>
      <c r="C65" s="17"/>
      <c r="D65" s="17"/>
      <c r="E65" s="18"/>
    </row>
    <row r="66" spans="1:5" ht="12.75">
      <c r="A66" s="15" t="s">
        <v>50</v>
      </c>
      <c r="B66" s="19">
        <f>SUM(B57:B62)</f>
        <v>21332</v>
      </c>
      <c r="C66" s="19">
        <f>SUM(C57:C62)</f>
        <v>21332</v>
      </c>
      <c r="D66" s="19">
        <f>SUM(D57:D62)</f>
        <v>22787</v>
      </c>
      <c r="E66" s="20">
        <f t="shared" si="0"/>
        <v>106.82073879617475</v>
      </c>
    </row>
    <row r="67" spans="1:5" ht="12.75">
      <c r="A67" s="16" t="s">
        <v>51</v>
      </c>
      <c r="B67" s="22"/>
      <c r="C67" s="22"/>
      <c r="D67" s="22">
        <v>1824</v>
      </c>
      <c r="E67" s="18"/>
    </row>
    <row r="68" spans="1:5" ht="12.75">
      <c r="A68" s="16" t="s">
        <v>83</v>
      </c>
      <c r="B68" s="16"/>
      <c r="C68" s="16"/>
      <c r="D68" s="22">
        <v>73012</v>
      </c>
      <c r="E68" s="18"/>
    </row>
    <row r="69" spans="1:5" ht="12.75">
      <c r="A69" s="16" t="s">
        <v>59</v>
      </c>
      <c r="B69" s="16"/>
      <c r="C69" s="16"/>
      <c r="D69" s="22">
        <v>-3689</v>
      </c>
      <c r="E69" s="18"/>
    </row>
    <row r="70" spans="1:5" ht="15">
      <c r="A70" s="23" t="s">
        <v>52</v>
      </c>
      <c r="B70" s="24">
        <v>1109017</v>
      </c>
      <c r="C70" s="24">
        <v>1142893</v>
      </c>
      <c r="D70" s="24">
        <v>1207469</v>
      </c>
      <c r="E70" s="25">
        <f t="shared" si="0"/>
        <v>105.65022272426204</v>
      </c>
    </row>
  </sheetData>
  <mergeCells count="6">
    <mergeCell ref="D58:D60"/>
    <mergeCell ref="E58:E60"/>
    <mergeCell ref="A4:E4"/>
    <mergeCell ref="A7:A8"/>
    <mergeCell ref="B7:D7"/>
    <mergeCell ref="E7:E8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"/>
  <sheetViews>
    <sheetView workbookViewId="0" topLeftCell="A1">
      <selection activeCell="E29" sqref="E29"/>
    </sheetView>
  </sheetViews>
  <sheetFormatPr defaultColWidth="9.00390625" defaultRowHeight="12.75"/>
  <sheetData>
    <row r="4" spans="1:6" ht="12.75">
      <c r="A4" s="14"/>
      <c r="B4" s="52"/>
      <c r="C4" s="52"/>
      <c r="D4" s="52"/>
      <c r="E4" s="52"/>
      <c r="F4" s="52"/>
    </row>
    <row r="5" spans="1:6" ht="12.75">
      <c r="A5" s="14"/>
      <c r="B5" s="52"/>
      <c r="C5" s="52"/>
      <c r="D5" s="52"/>
      <c r="E5" s="52"/>
      <c r="F5" s="52"/>
    </row>
    <row r="12" spans="2:6" ht="12.75">
      <c r="B12" s="53"/>
      <c r="C12" s="54"/>
      <c r="D12" s="54"/>
      <c r="E12" s="54"/>
      <c r="F12" s="57"/>
    </row>
    <row r="13" spans="2:6" ht="12.75">
      <c r="B13" s="53"/>
      <c r="C13" s="15"/>
      <c r="D13" s="15"/>
      <c r="E13" s="15"/>
      <c r="F13" s="58"/>
    </row>
    <row r="14" spans="2:6" ht="12.75">
      <c r="B14" s="16"/>
      <c r="C14" s="17"/>
      <c r="D14" s="17"/>
      <c r="E14" s="26"/>
      <c r="F14" s="27"/>
    </row>
    <row r="15" spans="2:6" ht="12.75">
      <c r="B15" s="16"/>
      <c r="C15" s="17"/>
      <c r="D15" s="17"/>
      <c r="E15" s="26"/>
      <c r="F15" s="27"/>
    </row>
    <row r="16" spans="2:6" ht="12.75">
      <c r="B16" s="16"/>
      <c r="C16" s="17"/>
      <c r="D16" s="17"/>
      <c r="E16" s="26"/>
      <c r="F16" s="27"/>
    </row>
    <row r="17" spans="2:6" ht="12.75">
      <c r="B17" s="16"/>
      <c r="C17" s="17"/>
      <c r="D17" s="17"/>
      <c r="E17" s="26"/>
      <c r="F17" s="27"/>
    </row>
    <row r="18" spans="2:6" ht="12.75">
      <c r="B18" s="16"/>
      <c r="C18" s="17"/>
      <c r="D18" s="17"/>
      <c r="E18" s="26"/>
      <c r="F18" s="27"/>
    </row>
    <row r="19" spans="2:6" ht="12.75">
      <c r="B19" s="16"/>
      <c r="C19" s="17"/>
      <c r="D19" s="17"/>
      <c r="E19" s="26"/>
      <c r="F19" s="27"/>
    </row>
    <row r="20" spans="2:6" ht="12.75">
      <c r="B20" s="16"/>
      <c r="C20" s="17"/>
      <c r="D20" s="17"/>
      <c r="E20" s="26"/>
      <c r="F20" s="27"/>
    </row>
    <row r="21" spans="2:6" ht="12.75">
      <c r="B21" s="16"/>
      <c r="C21" s="17"/>
      <c r="D21" s="17"/>
      <c r="E21" s="26"/>
      <c r="F21" s="27"/>
    </row>
    <row r="22" spans="2:6" ht="12.75">
      <c r="B22" s="16"/>
      <c r="C22" s="17"/>
      <c r="D22" s="17"/>
      <c r="E22" s="26"/>
      <c r="F22" s="27"/>
    </row>
    <row r="23" spans="2:6" ht="12.75">
      <c r="B23" s="16"/>
      <c r="C23" s="17"/>
      <c r="D23" s="17"/>
      <c r="E23" s="26"/>
      <c r="F23" s="27"/>
    </row>
    <row r="24" spans="2:6" ht="12.75">
      <c r="B24" s="16"/>
      <c r="C24" s="17"/>
      <c r="D24" s="17"/>
      <c r="E24" s="26"/>
      <c r="F24" s="27"/>
    </row>
    <row r="25" spans="2:6" ht="12.75">
      <c r="B25" s="15"/>
      <c r="C25" s="28"/>
      <c r="D25" s="28"/>
      <c r="E25" s="29"/>
      <c r="F25" s="30"/>
    </row>
  </sheetData>
  <mergeCells count="5">
    <mergeCell ref="B4:F4"/>
    <mergeCell ref="B5:F5"/>
    <mergeCell ref="B12:B13"/>
    <mergeCell ref="C12:E12"/>
    <mergeCell ref="F12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Pénzügy</cp:lastModifiedBy>
  <cp:lastPrinted>2010-04-28T11:39:20Z</cp:lastPrinted>
  <dcterms:created xsi:type="dcterms:W3CDTF">1997-01-17T14:02:09Z</dcterms:created>
  <dcterms:modified xsi:type="dcterms:W3CDTF">2010-04-28T11:40:51Z</dcterms:modified>
  <cp:category/>
  <cp:version/>
  <cp:contentType/>
  <cp:contentStatus/>
</cp:coreProperties>
</file>